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735"/>
  </bookViews>
  <sheets>
    <sheet name="EST DE ACTIV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7" i="1" s="1"/>
  <c r="C74" i="1"/>
  <c r="C77" i="1" s="1"/>
  <c r="D66" i="1"/>
  <c r="C66" i="1"/>
  <c r="D59" i="1"/>
  <c r="C59" i="1"/>
  <c r="D54" i="1"/>
  <c r="C54" i="1"/>
  <c r="D43" i="1"/>
  <c r="C43" i="1"/>
  <c r="D38" i="1"/>
  <c r="C38" i="1"/>
  <c r="D27" i="1"/>
  <c r="C27" i="1"/>
  <c r="D22" i="1"/>
  <c r="C22" i="1"/>
  <c r="D11" i="1"/>
  <c r="D34" i="1" s="1"/>
  <c r="D79" i="1" s="1"/>
  <c r="C11" i="1"/>
  <c r="C34" i="1" s="1"/>
  <c r="C79" i="1" s="1"/>
  <c r="A1" i="1"/>
</calcChain>
</file>

<file path=xl/comments1.xml><?xml version="1.0" encoding="utf-8"?>
<comments xmlns="http://schemas.openxmlformats.org/spreadsheetml/2006/main">
  <authors>
    <author>RVG VMA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<sst xmlns="http://schemas.openxmlformats.org/spreadsheetml/2006/main" count="61" uniqueCount="60">
  <si>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</si>
  <si>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Del 1 de octubre al 31 de diciembre de 2021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</si>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</sst>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;\-#,###.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3" fillId="0" borderId="0" xfId="0" applyNumberFormat="1" applyFont="1" applyBorder="1"/>
    <xf numFmtId="164" fontId="3" fillId="0" borderId="8" xfId="0" applyNumberFormat="1" applyFont="1" applyBorder="1"/>
    <xf numFmtId="164" fontId="5" fillId="0" borderId="0" xfId="0" applyNumberFormat="1" applyFont="1" applyBorder="1"/>
    <xf numFmtId="164" fontId="5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7" fillId="0" borderId="0" xfId="0" applyNumberFormat="1" applyFont="1" applyFill="1" applyBorder="1"/>
    <xf numFmtId="164" fontId="1" fillId="0" borderId="0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5" fillId="0" borderId="7" xfId="0" applyFont="1" applyBorder="1"/>
    <xf numFmtId="0" fontId="6" fillId="0" borderId="7" xfId="0" applyFont="1" applyBorder="1"/>
    <xf numFmtId="0" fontId="9" fillId="0" borderId="7" xfId="0" applyFont="1" applyBorder="1"/>
    <xf numFmtId="0" fontId="10" fillId="0" borderId="0" xfId="0" applyFont="1" applyBorder="1"/>
    <xf numFmtId="0" fontId="5" fillId="0" borderId="9" xfId="0" applyFont="1" applyBorder="1"/>
    <xf numFmtId="0" fontId="3" fillId="0" borderId="10" xfId="0" applyFont="1" applyBorder="1"/>
    <xf numFmtId="164" fontId="1" fillId="0" borderId="10" xfId="0" applyNumberFormat="1" applyFont="1" applyBorder="1"/>
    <xf numFmtId="0" fontId="5" fillId="0" borderId="0" xfId="0" applyFont="1" applyBorder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0" fillId="0" borderId="0" xfId="0" applyBorder="1"/>
    <xf numFmtId="164" fontId="7" fillId="0" borderId="8" xfId="0" applyNumberFormat="1" applyFont="1" applyFill="1" applyBorder="1"/>
    <xf numFmtId="164" fontId="7" fillId="0" borderId="8" xfId="0" applyNumberFormat="1" applyFont="1" applyFill="1" applyBorder="1" applyAlignment="1">
      <alignment horizontal="right"/>
    </xf>
    <xf numFmtId="164" fontId="1" fillId="0" borderId="11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82073</xdr:colOff>
      <xdr:row>83</xdr:row>
      <xdr:rowOff>11567</xdr:rowOff>
    </xdr:from>
    <xdr:to>
      <xdr:col>1</xdr:col>
      <xdr:colOff>2065663</xdr:colOff>
      <xdr:row>87</xdr:row>
      <xdr:rowOff>86069</xdr:rowOff>
    </xdr:to>
    <xdr:sp macro="" textlink="">
      <xdr:nvSpPr>
        <xdr:cNvPr id="6" name="1 CuadroTexto">
          <a:extLst/>
        </xdr:cNvPr>
        <xdr:cNvSpPr txBox="1"/>
      </xdr:nvSpPr>
      <xdr:spPr>
        <a:xfrm>
          <a:off x="196373" y="10146167"/>
          <a:ext cx="2745590" cy="798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LIC. PRIMITIVO EFRAHÍN AVENDAÑO CANO </a:t>
          </a:r>
        </a:p>
        <a:p>
          <a:pPr algn="ctr"/>
          <a:r>
            <a:rPr lang="es-MX" sz="1000" b="0">
              <a:latin typeface="+mn-lt"/>
            </a:rPr>
            <a:t>Encargado</a:t>
          </a:r>
          <a:r>
            <a:rPr lang="es-MX" sz="1000" b="0" baseline="0">
              <a:latin typeface="+mn-lt"/>
            </a:rPr>
            <a:t> de la Subdirección de Servicios Administrativos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0</xdr:col>
      <xdr:colOff>53475</xdr:colOff>
      <xdr:row>82</xdr:row>
      <xdr:rowOff>161586</xdr:rowOff>
    </xdr:from>
    <xdr:to>
      <xdr:col>1</xdr:col>
      <xdr:colOff>2122279</xdr:colOff>
      <xdr:row>82</xdr:row>
      <xdr:rowOff>161586</xdr:rowOff>
    </xdr:to>
    <xdr:cxnSp macro="">
      <xdr:nvCxnSpPr>
        <xdr:cNvPr id="7" name="4 Conector recto">
          <a:extLst/>
        </xdr:cNvPr>
        <xdr:cNvCxnSpPr/>
      </xdr:nvCxnSpPr>
      <xdr:spPr>
        <a:xfrm>
          <a:off x="282075" y="10115211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2721429</xdr:colOff>
      <xdr:row>83</xdr:row>
      <xdr:rowOff>27214</xdr:rowOff>
    </xdr:from>
    <xdr:to>
      <xdr:col>4</xdr:col>
      <xdr:colOff>39392</xdr:colOff>
      <xdr:row>87</xdr:row>
      <xdr:rowOff>36739</xdr:rowOff>
    </xdr:to>
    <xdr:sp macro="" textlink="">
      <xdr:nvSpPr>
        <xdr:cNvPr id="8" name="2 CuadroTexto">
          <a:extLst/>
        </xdr:cNvPr>
        <xdr:cNvSpPr txBox="1"/>
      </xdr:nvSpPr>
      <xdr:spPr>
        <a:xfrm>
          <a:off x="3597729" y="1016181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C.</a:t>
          </a:r>
          <a:r>
            <a:rPr lang="es-MX" sz="1000" baseline="0">
              <a:latin typeface="+mn-lt"/>
            </a:rPr>
            <a:t> RAMÓN SÁNCHEZ SILVA</a:t>
          </a:r>
          <a:r>
            <a:rPr lang="es-MX" sz="1000">
              <a:latin typeface="+mn-lt"/>
            </a:rPr>
            <a:t>                                                     Encargado</a:t>
          </a:r>
          <a:r>
            <a:rPr lang="es-MX" sz="1000" baseline="0">
              <a:latin typeface="+mn-lt"/>
            </a:rPr>
            <a:t> del Departamento de Recursos Financieros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2877639</xdr:colOff>
      <xdr:row>82</xdr:row>
      <xdr:rowOff>170090</xdr:rowOff>
    </xdr:from>
    <xdr:to>
      <xdr:col>3</xdr:col>
      <xdr:colOff>866260</xdr:colOff>
      <xdr:row>82</xdr:row>
      <xdr:rowOff>170090</xdr:rowOff>
    </xdr:to>
    <xdr:cxnSp macro="">
      <xdr:nvCxnSpPr>
        <xdr:cNvPr id="9" name="3 Conector recto">
          <a:extLst/>
        </xdr:cNvPr>
        <xdr:cNvCxnSpPr/>
      </xdr:nvCxnSpPr>
      <xdr:spPr>
        <a:xfrm>
          <a:off x="3753939" y="101237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C77" sqref="C77"/>
    </sheetView>
  </sheetViews>
  <sheetFormatPr baseColWidth="10" defaultRowHeight="15" x14ac:dyDescent="0.25"/>
  <cols>
    <col min="1" max="1" width="28.5703125" customWidth="1"/>
    <col min="2" max="2" width="39.5703125" customWidth="1"/>
    <col min="3" max="3" width="18.7109375" customWidth="1"/>
    <col min="4" max="4" width="15.140625" customWidth="1"/>
  </cols>
  <sheetData>
    <row r="1" spans="1:4" ht="15" customHeight="1" x14ac:dyDescent="0.25">
      <c r="A1" s="38" t="e">
        <f>+'[1]SIT FINAN'!#REF!</f>
        <v>#REF!</v>
      </c>
      <c r="B1" s="38"/>
      <c r="C1" s="38"/>
      <c r="D1" s="38"/>
    </row>
    <row r="2" spans="1:4" ht="15" customHeight="1" x14ac:dyDescent="0.25">
      <c r="A2" s="38" t="s">
        <v>0</v>
      </c>
      <c r="B2" s="38"/>
      <c r="C2" s="38"/>
      <c r="D2" s="38"/>
    </row>
    <row r="3" spans="1:4" ht="15" customHeight="1" x14ac:dyDescent="0.25">
      <c r="A3" s="38" t="s">
        <v>1</v>
      </c>
      <c r="B3" s="38"/>
      <c r="C3" s="38"/>
      <c r="D3" s="38"/>
    </row>
    <row r="4" spans="1:4" x14ac:dyDescent="0.25">
      <c r="A4" s="38" t="s">
        <v>2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ht="15.75" thickBot="1" x14ac:dyDescent="0.3">
      <c r="A6" s="2"/>
      <c r="B6" s="2"/>
      <c r="C6" s="2"/>
      <c r="D6" s="2"/>
    </row>
    <row r="7" spans="1:4" ht="15.75" thickBot="1" x14ac:dyDescent="0.3">
      <c r="A7" s="39" t="s">
        <v>3</v>
      </c>
      <c r="B7" s="40"/>
      <c r="C7" s="3">
        <v>2022</v>
      </c>
      <c r="D7" s="3">
        <v>2021</v>
      </c>
    </row>
    <row r="8" spans="1:4" x14ac:dyDescent="0.25">
      <c r="A8" s="4"/>
      <c r="B8" s="5"/>
      <c r="C8" s="5"/>
      <c r="D8" s="6"/>
    </row>
    <row r="9" spans="1:4" ht="15" customHeight="1" x14ac:dyDescent="0.25">
      <c r="A9" s="41" t="s">
        <v>4</v>
      </c>
      <c r="B9" s="42"/>
      <c r="C9" s="7"/>
      <c r="D9" s="8"/>
    </row>
    <row r="10" spans="1:4" x14ac:dyDescent="0.25">
      <c r="A10" s="43"/>
      <c r="B10" s="44"/>
      <c r="C10" s="7"/>
      <c r="D10" s="8"/>
    </row>
    <row r="11" spans="1:4" ht="15" customHeight="1" x14ac:dyDescent="0.25">
      <c r="A11" s="41" t="s">
        <v>5</v>
      </c>
      <c r="B11" s="42"/>
      <c r="C11" s="9">
        <f>SUM(C12:C20)</f>
        <v>0</v>
      </c>
      <c r="D11" s="10">
        <f>SUM(D12:D20)</f>
        <v>0</v>
      </c>
    </row>
    <row r="12" spans="1:4" x14ac:dyDescent="0.25">
      <c r="A12" s="36" t="s">
        <v>6</v>
      </c>
      <c r="B12" s="37"/>
      <c r="C12" s="11">
        <v>0</v>
      </c>
      <c r="D12" s="12">
        <v>0</v>
      </c>
    </row>
    <row r="13" spans="1:4" ht="15" customHeight="1" x14ac:dyDescent="0.25">
      <c r="A13" s="36" t="s">
        <v>7</v>
      </c>
      <c r="B13" s="37"/>
      <c r="C13" s="11">
        <v>0</v>
      </c>
      <c r="D13" s="12">
        <v>0</v>
      </c>
    </row>
    <row r="14" spans="1:4" x14ac:dyDescent="0.25">
      <c r="A14" s="36" t="s">
        <v>8</v>
      </c>
      <c r="B14" s="37"/>
      <c r="C14" s="11">
        <v>0</v>
      </c>
      <c r="D14" s="12">
        <v>0</v>
      </c>
    </row>
    <row r="15" spans="1:4" x14ac:dyDescent="0.25">
      <c r="A15" s="36" t="s">
        <v>9</v>
      </c>
      <c r="B15" s="37"/>
      <c r="C15" s="11">
        <v>0</v>
      </c>
      <c r="D15" s="12">
        <v>0</v>
      </c>
    </row>
    <row r="16" spans="1:4" x14ac:dyDescent="0.25">
      <c r="A16" s="36" t="s">
        <v>10</v>
      </c>
      <c r="B16" s="37"/>
      <c r="C16" s="11">
        <v>0</v>
      </c>
      <c r="D16" s="12">
        <v>0</v>
      </c>
    </row>
    <row r="17" spans="1:4" ht="15" customHeight="1" x14ac:dyDescent="0.25">
      <c r="A17" s="36" t="s">
        <v>11</v>
      </c>
      <c r="B17" s="37"/>
      <c r="C17" s="11">
        <v>0</v>
      </c>
      <c r="D17" s="12">
        <v>0</v>
      </c>
    </row>
    <row r="18" spans="1:4" ht="15" customHeight="1" x14ac:dyDescent="0.25">
      <c r="A18" s="36" t="s">
        <v>12</v>
      </c>
      <c r="B18" s="37"/>
      <c r="C18" s="11">
        <v>0</v>
      </c>
      <c r="D18" s="12">
        <v>0</v>
      </c>
    </row>
    <row r="19" spans="1:4" ht="15" customHeight="1" x14ac:dyDescent="0.25">
      <c r="A19" s="36" t="s">
        <v>13</v>
      </c>
      <c r="B19" s="37"/>
      <c r="C19" s="11">
        <v>0</v>
      </c>
      <c r="D19" s="12">
        <v>0</v>
      </c>
    </row>
    <row r="20" spans="1:4" x14ac:dyDescent="0.25">
      <c r="A20" s="36"/>
      <c r="B20" s="37"/>
      <c r="C20" s="11">
        <v>0</v>
      </c>
      <c r="D20" s="12">
        <v>0</v>
      </c>
    </row>
    <row r="21" spans="1:4" x14ac:dyDescent="0.25">
      <c r="A21" s="13"/>
      <c r="B21" s="14"/>
      <c r="C21" s="7"/>
      <c r="D21" s="8"/>
    </row>
    <row r="22" spans="1:4" ht="15" customHeight="1" x14ac:dyDescent="0.25">
      <c r="A22" s="41" t="s">
        <v>14</v>
      </c>
      <c r="B22" s="42"/>
      <c r="C22" s="46">
        <f>SUM(C24:C25)</f>
        <v>30104.93</v>
      </c>
      <c r="D22" s="45">
        <f>SUM(D24:D25)</f>
        <v>112493.11</v>
      </c>
    </row>
    <row r="23" spans="1:4" x14ac:dyDescent="0.25">
      <c r="A23" s="41"/>
      <c r="B23" s="42"/>
      <c r="C23" s="46"/>
      <c r="D23" s="45"/>
    </row>
    <row r="24" spans="1:4" ht="15" customHeight="1" x14ac:dyDescent="0.25">
      <c r="A24" s="36" t="s">
        <v>15</v>
      </c>
      <c r="B24" s="37"/>
      <c r="C24" s="11">
        <v>0</v>
      </c>
      <c r="D24" s="12">
        <v>0</v>
      </c>
    </row>
    <row r="25" spans="1:4" ht="15" customHeight="1" x14ac:dyDescent="0.25">
      <c r="A25" s="36" t="s">
        <v>16</v>
      </c>
      <c r="B25" s="37"/>
      <c r="C25" s="11">
        <v>30104.93</v>
      </c>
      <c r="D25" s="12">
        <v>112493.11</v>
      </c>
    </row>
    <row r="26" spans="1:4" x14ac:dyDescent="0.25">
      <c r="A26" s="43"/>
      <c r="B26" s="44"/>
      <c r="C26" s="7"/>
      <c r="D26" s="8"/>
    </row>
    <row r="27" spans="1:4" ht="15" customHeight="1" x14ac:dyDescent="0.25">
      <c r="A27" s="41" t="s">
        <v>17</v>
      </c>
      <c r="B27" s="42"/>
      <c r="C27" s="9">
        <f>SUM(C28:C32)</f>
        <v>1.48</v>
      </c>
      <c r="D27" s="10">
        <f>SUM(D28:D32)</f>
        <v>25.689999999999998</v>
      </c>
    </row>
    <row r="28" spans="1:4" x14ac:dyDescent="0.25">
      <c r="A28" s="36" t="s">
        <v>18</v>
      </c>
      <c r="B28" s="37"/>
      <c r="C28" s="11">
        <v>0.28000000000000003</v>
      </c>
      <c r="D28" s="12">
        <v>2.2200000000000002</v>
      </c>
    </row>
    <row r="29" spans="1:4" ht="15" customHeight="1" x14ac:dyDescent="0.25">
      <c r="A29" s="36" t="s">
        <v>19</v>
      </c>
      <c r="B29" s="37"/>
      <c r="C29" s="11">
        <v>0</v>
      </c>
      <c r="D29" s="12">
        <v>0</v>
      </c>
    </row>
    <row r="30" spans="1:4" ht="15" customHeight="1" x14ac:dyDescent="0.25">
      <c r="A30" s="36" t="s">
        <v>20</v>
      </c>
      <c r="B30" s="37"/>
      <c r="C30" s="11">
        <v>0</v>
      </c>
      <c r="D30" s="12">
        <v>0</v>
      </c>
    </row>
    <row r="31" spans="1:4" ht="15" customHeight="1" x14ac:dyDescent="0.25">
      <c r="A31" s="36" t="s">
        <v>21</v>
      </c>
      <c r="B31" s="37"/>
      <c r="C31" s="11">
        <v>0</v>
      </c>
      <c r="D31" s="12">
        <v>0</v>
      </c>
    </row>
    <row r="32" spans="1:4" ht="15" customHeight="1" x14ac:dyDescent="0.25">
      <c r="A32" s="36" t="s">
        <v>22</v>
      </c>
      <c r="B32" s="37"/>
      <c r="C32" s="15">
        <v>1.2</v>
      </c>
      <c r="D32" s="33">
        <v>23.47</v>
      </c>
    </row>
    <row r="33" spans="1:4" x14ac:dyDescent="0.25">
      <c r="A33" s="47"/>
      <c r="B33" s="48"/>
      <c r="C33" s="7"/>
      <c r="D33" s="8"/>
    </row>
    <row r="34" spans="1:4" ht="15" customHeight="1" x14ac:dyDescent="0.25">
      <c r="A34" s="49" t="s">
        <v>23</v>
      </c>
      <c r="B34" s="50"/>
      <c r="C34" s="16">
        <f>SUM(C11+C22+C27)</f>
        <v>30106.41</v>
      </c>
      <c r="D34" s="17">
        <f>SUM(D11+D22+D27)</f>
        <v>112518.8</v>
      </c>
    </row>
    <row r="35" spans="1:4" x14ac:dyDescent="0.25">
      <c r="A35" s="43"/>
      <c r="B35" s="44"/>
      <c r="C35" s="7"/>
      <c r="D35" s="8"/>
    </row>
    <row r="36" spans="1:4" ht="15" customHeight="1" x14ac:dyDescent="0.25">
      <c r="A36" s="41" t="s">
        <v>24</v>
      </c>
      <c r="B36" s="42"/>
      <c r="C36" s="7"/>
      <c r="D36" s="8"/>
    </row>
    <row r="37" spans="1:4" x14ac:dyDescent="0.25">
      <c r="A37" s="43"/>
      <c r="B37" s="44"/>
      <c r="C37" s="7"/>
      <c r="D37" s="8"/>
    </row>
    <row r="38" spans="1:4" ht="15" customHeight="1" x14ac:dyDescent="0.25">
      <c r="A38" s="41" t="s">
        <v>25</v>
      </c>
      <c r="B38" s="42"/>
      <c r="C38" s="9">
        <f>SUM(C39:C41)</f>
        <v>24321.279999999999</v>
      </c>
      <c r="D38" s="10">
        <f>SUM(D39:D41)</f>
        <v>100880.98</v>
      </c>
    </row>
    <row r="39" spans="1:4" x14ac:dyDescent="0.25">
      <c r="A39" s="36" t="s">
        <v>26</v>
      </c>
      <c r="B39" s="37"/>
      <c r="C39" s="11">
        <v>19463.03</v>
      </c>
      <c r="D39" s="12">
        <v>75850.22</v>
      </c>
    </row>
    <row r="40" spans="1:4" x14ac:dyDescent="0.25">
      <c r="A40" s="36" t="s">
        <v>27</v>
      </c>
      <c r="B40" s="37"/>
      <c r="C40" s="11">
        <v>1312.44</v>
      </c>
      <c r="D40" s="12">
        <v>11746.03</v>
      </c>
    </row>
    <row r="41" spans="1:4" x14ac:dyDescent="0.25">
      <c r="A41" s="36" t="s">
        <v>28</v>
      </c>
      <c r="B41" s="37"/>
      <c r="C41" s="18">
        <v>3545.81</v>
      </c>
      <c r="D41" s="34">
        <v>13284.73</v>
      </c>
    </row>
    <row r="42" spans="1:4" x14ac:dyDescent="0.25">
      <c r="A42" s="43"/>
      <c r="B42" s="44"/>
      <c r="C42" s="7"/>
      <c r="D42" s="8"/>
    </row>
    <row r="43" spans="1:4" ht="15" customHeight="1" x14ac:dyDescent="0.25">
      <c r="A43" s="41" t="s">
        <v>29</v>
      </c>
      <c r="B43" s="42"/>
      <c r="C43" s="9">
        <f>SUM(C44:C52)</f>
        <v>0</v>
      </c>
      <c r="D43" s="10">
        <f>SUM(D44:D52)</f>
        <v>68.7</v>
      </c>
    </row>
    <row r="44" spans="1:4" ht="15" customHeight="1" x14ac:dyDescent="0.25">
      <c r="A44" s="36" t="s">
        <v>30</v>
      </c>
      <c r="B44" s="37"/>
      <c r="C44" s="11">
        <v>0</v>
      </c>
      <c r="D44" s="12">
        <v>0</v>
      </c>
    </row>
    <row r="45" spans="1:4" ht="15" customHeight="1" x14ac:dyDescent="0.25">
      <c r="A45" s="36" t="s">
        <v>31</v>
      </c>
      <c r="B45" s="37"/>
      <c r="C45" s="11">
        <v>0</v>
      </c>
      <c r="D45" s="12">
        <v>0</v>
      </c>
    </row>
    <row r="46" spans="1:4" x14ac:dyDescent="0.25">
      <c r="A46" s="36" t="s">
        <v>32</v>
      </c>
      <c r="B46" s="37"/>
      <c r="C46" s="11">
        <v>0</v>
      </c>
      <c r="D46" s="12">
        <v>0</v>
      </c>
    </row>
    <row r="47" spans="1:4" x14ac:dyDescent="0.25">
      <c r="A47" s="36" t="s">
        <v>33</v>
      </c>
      <c r="B47" s="37"/>
      <c r="C47" s="15">
        <v>0</v>
      </c>
      <c r="D47" s="33">
        <v>68.7</v>
      </c>
    </row>
    <row r="48" spans="1:4" x14ac:dyDescent="0.25">
      <c r="A48" s="36" t="s">
        <v>34</v>
      </c>
      <c r="B48" s="37"/>
      <c r="C48" s="11">
        <v>0</v>
      </c>
      <c r="D48" s="12">
        <v>0</v>
      </c>
    </row>
    <row r="49" spans="1:4" ht="15" customHeight="1" x14ac:dyDescent="0.25">
      <c r="A49" s="36" t="s">
        <v>35</v>
      </c>
      <c r="B49" s="37"/>
      <c r="C49" s="11">
        <v>0</v>
      </c>
      <c r="D49" s="12">
        <v>0</v>
      </c>
    </row>
    <row r="50" spans="1:4" ht="15" customHeight="1" x14ac:dyDescent="0.25">
      <c r="A50" s="36" t="s">
        <v>36</v>
      </c>
      <c r="B50" s="37"/>
      <c r="C50" s="11">
        <v>0</v>
      </c>
      <c r="D50" s="12">
        <v>0</v>
      </c>
    </row>
    <row r="51" spans="1:4" x14ac:dyDescent="0.25">
      <c r="A51" s="36" t="s">
        <v>37</v>
      </c>
      <c r="B51" s="37"/>
      <c r="C51" s="11">
        <v>0</v>
      </c>
      <c r="D51" s="12">
        <v>0</v>
      </c>
    </row>
    <row r="52" spans="1:4" x14ac:dyDescent="0.25">
      <c r="A52" s="36" t="s">
        <v>38</v>
      </c>
      <c r="B52" s="37"/>
      <c r="C52" s="11">
        <v>0</v>
      </c>
      <c r="D52" s="12">
        <v>0</v>
      </c>
    </row>
    <row r="53" spans="1:4" x14ac:dyDescent="0.25">
      <c r="A53" s="43"/>
      <c r="B53" s="44"/>
      <c r="C53" s="7"/>
      <c r="D53" s="8"/>
    </row>
    <row r="54" spans="1:4" ht="15" customHeight="1" x14ac:dyDescent="0.25">
      <c r="A54" s="41" t="s">
        <v>15</v>
      </c>
      <c r="B54" s="42"/>
      <c r="C54" s="9">
        <f>SUM(C55:C57)</f>
        <v>0</v>
      </c>
      <c r="D54" s="10">
        <f>SUM(D55:D57)</f>
        <v>0</v>
      </c>
    </row>
    <row r="55" spans="1:4" x14ac:dyDescent="0.25">
      <c r="A55" s="36" t="s">
        <v>39</v>
      </c>
      <c r="B55" s="37"/>
      <c r="C55" s="11">
        <v>0</v>
      </c>
      <c r="D55" s="12">
        <v>0</v>
      </c>
    </row>
    <row r="56" spans="1:4" x14ac:dyDescent="0.25">
      <c r="A56" s="36" t="s">
        <v>40</v>
      </c>
      <c r="B56" s="37"/>
      <c r="C56" s="11">
        <v>0</v>
      </c>
      <c r="D56" s="12">
        <v>0</v>
      </c>
    </row>
    <row r="57" spans="1:4" x14ac:dyDescent="0.25">
      <c r="A57" s="36" t="s">
        <v>41</v>
      </c>
      <c r="B57" s="37"/>
      <c r="C57" s="11">
        <v>0</v>
      </c>
      <c r="D57" s="12">
        <v>0</v>
      </c>
    </row>
    <row r="58" spans="1:4" x14ac:dyDescent="0.25">
      <c r="A58" s="51"/>
      <c r="B58" s="52"/>
      <c r="C58" s="7"/>
      <c r="D58" s="8"/>
    </row>
    <row r="59" spans="1:4" ht="15" customHeight="1" x14ac:dyDescent="0.25">
      <c r="A59" s="41" t="s">
        <v>42</v>
      </c>
      <c r="B59" s="42"/>
      <c r="C59" s="9">
        <f>SUM(C60:C64)</f>
        <v>0</v>
      </c>
      <c r="D59" s="10">
        <f>SUM(D60:D64)</f>
        <v>0</v>
      </c>
    </row>
    <row r="60" spans="1:4" x14ac:dyDescent="0.25">
      <c r="A60" s="36" t="s">
        <v>43</v>
      </c>
      <c r="B60" s="37"/>
      <c r="C60" s="11">
        <v>0</v>
      </c>
      <c r="D60" s="12">
        <v>0</v>
      </c>
    </row>
    <row r="61" spans="1:4" ht="15" customHeight="1" x14ac:dyDescent="0.25">
      <c r="A61" s="36" t="s">
        <v>44</v>
      </c>
      <c r="B61" s="37"/>
      <c r="C61" s="11">
        <v>0</v>
      </c>
      <c r="D61" s="12">
        <v>0</v>
      </c>
    </row>
    <row r="62" spans="1:4" x14ac:dyDescent="0.25">
      <c r="A62" s="36" t="s">
        <v>45</v>
      </c>
      <c r="B62" s="37"/>
      <c r="C62" s="11">
        <v>0</v>
      </c>
      <c r="D62" s="12">
        <v>0</v>
      </c>
    </row>
    <row r="63" spans="1:4" x14ac:dyDescent="0.25">
      <c r="A63" s="36" t="s">
        <v>46</v>
      </c>
      <c r="B63" s="37"/>
      <c r="C63" s="11">
        <v>0</v>
      </c>
      <c r="D63" s="12">
        <v>0</v>
      </c>
    </row>
    <row r="64" spans="1:4" x14ac:dyDescent="0.25">
      <c r="A64" s="36" t="s">
        <v>47</v>
      </c>
      <c r="B64" s="37"/>
      <c r="C64" s="11">
        <v>0</v>
      </c>
      <c r="D64" s="12">
        <v>0</v>
      </c>
    </row>
    <row r="65" spans="1:5" x14ac:dyDescent="0.25">
      <c r="A65" s="43"/>
      <c r="B65" s="44"/>
      <c r="C65" s="7"/>
      <c r="D65" s="8"/>
    </row>
    <row r="66" spans="1:5" ht="15" customHeight="1" x14ac:dyDescent="0.25">
      <c r="A66" s="41" t="s">
        <v>48</v>
      </c>
      <c r="B66" s="42"/>
      <c r="C66" s="9">
        <f>SUM(C67:C72)</f>
        <v>870.09</v>
      </c>
      <c r="D66" s="10">
        <f>SUM(D67:D72)</f>
        <v>5058.7299999999996</v>
      </c>
    </row>
    <row r="67" spans="1:5" ht="15" customHeight="1" x14ac:dyDescent="0.25">
      <c r="A67" s="36" t="s">
        <v>49</v>
      </c>
      <c r="B67" s="37"/>
      <c r="C67" s="15">
        <v>870.09</v>
      </c>
      <c r="D67" s="33">
        <v>5058.7299999999996</v>
      </c>
    </row>
    <row r="68" spans="1:5" x14ac:dyDescent="0.25">
      <c r="A68" s="36" t="s">
        <v>50</v>
      </c>
      <c r="B68" s="37"/>
      <c r="C68" s="11">
        <v>0</v>
      </c>
      <c r="D68" s="12">
        <v>0</v>
      </c>
    </row>
    <row r="69" spans="1:5" x14ac:dyDescent="0.25">
      <c r="A69" s="36" t="s">
        <v>51</v>
      </c>
      <c r="B69" s="37"/>
      <c r="C69" s="11">
        <v>0</v>
      </c>
      <c r="D69" s="12">
        <v>0</v>
      </c>
    </row>
    <row r="70" spans="1:5" ht="15" customHeight="1" x14ac:dyDescent="0.25">
      <c r="A70" s="36" t="s">
        <v>52</v>
      </c>
      <c r="B70" s="37"/>
      <c r="C70" s="11">
        <v>0</v>
      </c>
      <c r="D70" s="12">
        <v>0</v>
      </c>
    </row>
    <row r="71" spans="1:5" ht="15" customHeight="1" x14ac:dyDescent="0.25">
      <c r="A71" s="36" t="s">
        <v>53</v>
      </c>
      <c r="B71" s="37"/>
      <c r="C71" s="11">
        <v>0</v>
      </c>
      <c r="D71" s="12">
        <v>0</v>
      </c>
    </row>
    <row r="72" spans="1:5" x14ac:dyDescent="0.25">
      <c r="A72" s="36" t="s">
        <v>54</v>
      </c>
      <c r="B72" s="37"/>
      <c r="C72" s="11">
        <v>0</v>
      </c>
      <c r="D72" s="12">
        <v>0</v>
      </c>
    </row>
    <row r="73" spans="1:5" x14ac:dyDescent="0.25">
      <c r="A73" s="19"/>
      <c r="B73" s="20"/>
      <c r="C73" s="7"/>
      <c r="D73" s="8"/>
    </row>
    <row r="74" spans="1:5" x14ac:dyDescent="0.25">
      <c r="A74" s="21" t="s">
        <v>55</v>
      </c>
      <c r="B74" s="20"/>
      <c r="C74" s="9">
        <f>SUM(C75)</f>
        <v>0</v>
      </c>
      <c r="D74" s="10">
        <f>SUM(D75)</f>
        <v>2443.4899999999998</v>
      </c>
    </row>
    <row r="75" spans="1:5" x14ac:dyDescent="0.25">
      <c r="A75" s="22" t="s">
        <v>56</v>
      </c>
      <c r="B75" s="20"/>
      <c r="C75" s="11">
        <v>0</v>
      </c>
      <c r="D75" s="12">
        <v>2443.4899999999998</v>
      </c>
    </row>
    <row r="76" spans="1:5" x14ac:dyDescent="0.25">
      <c r="A76" s="19"/>
      <c r="B76" s="20"/>
      <c r="C76" s="7"/>
      <c r="D76" s="8"/>
    </row>
    <row r="77" spans="1:5" x14ac:dyDescent="0.25">
      <c r="A77" s="23" t="s">
        <v>57</v>
      </c>
      <c r="B77" s="24"/>
      <c r="C77" s="16">
        <f>SUM(C74+C66+C59+C54+C43+C38)</f>
        <v>25191.37</v>
      </c>
      <c r="D77" s="17">
        <f>SUM(D74+D66+D59+D54+D43+D38)</f>
        <v>108451.9</v>
      </c>
    </row>
    <row r="78" spans="1:5" x14ac:dyDescent="0.25">
      <c r="A78" s="19"/>
      <c r="B78" s="20"/>
      <c r="C78" s="7"/>
      <c r="D78" s="8"/>
    </row>
    <row r="79" spans="1:5" ht="15.75" thickBot="1" x14ac:dyDescent="0.3">
      <c r="A79" s="25" t="s">
        <v>58</v>
      </c>
      <c r="B79" s="26"/>
      <c r="C79" s="27">
        <f>C34-C77</f>
        <v>4915.0400000000009</v>
      </c>
      <c r="D79" s="35">
        <f>D34-D77</f>
        <v>4066.9000000000087</v>
      </c>
    </row>
    <row r="80" spans="1:5" x14ac:dyDescent="0.25">
      <c r="A80" s="28"/>
      <c r="B80" s="20"/>
      <c r="C80" s="20"/>
      <c r="D80" s="20"/>
      <c r="E80" s="32"/>
    </row>
    <row r="81" spans="1:5" x14ac:dyDescent="0.25">
      <c r="A81" s="29" t="s">
        <v>59</v>
      </c>
      <c r="B81" s="29"/>
      <c r="C81" s="29"/>
      <c r="D81" s="29"/>
      <c r="E81" s="32"/>
    </row>
    <row r="82" spans="1:5" x14ac:dyDescent="0.25">
      <c r="A82" s="30"/>
      <c r="B82" s="30"/>
      <c r="C82" s="30"/>
      <c r="D82" s="30"/>
      <c r="E82" s="32"/>
    </row>
    <row r="83" spans="1:5" x14ac:dyDescent="0.25">
      <c r="A83" s="30"/>
      <c r="B83" s="30"/>
      <c r="C83" s="30"/>
      <c r="D83" s="30"/>
      <c r="E83" s="32"/>
    </row>
    <row r="84" spans="1:5" x14ac:dyDescent="0.25">
      <c r="A84" s="30"/>
      <c r="B84" s="30"/>
      <c r="C84" s="30"/>
      <c r="D84" s="30"/>
      <c r="E84" s="32"/>
    </row>
    <row r="85" spans="1:5" x14ac:dyDescent="0.25">
      <c r="A85" s="30"/>
      <c r="B85" s="30"/>
      <c r="C85" s="30"/>
      <c r="D85" s="30"/>
      <c r="E85" s="32"/>
    </row>
    <row r="86" spans="1:5" x14ac:dyDescent="0.25">
      <c r="A86" s="30"/>
      <c r="B86" s="30"/>
      <c r="C86" s="30"/>
      <c r="D86" s="30"/>
      <c r="E86" s="32"/>
    </row>
    <row r="87" spans="1:5" x14ac:dyDescent="0.25">
      <c r="A87" s="31"/>
      <c r="B87" s="31"/>
      <c r="C87" s="31"/>
      <c r="D87" s="31"/>
      <c r="E87" s="32"/>
    </row>
    <row r="88" spans="1:5" x14ac:dyDescent="0.25">
      <c r="A88" s="31"/>
      <c r="B88" s="31"/>
      <c r="C88" s="31"/>
      <c r="D88" s="31"/>
      <c r="E88" s="32"/>
    </row>
  </sheetData>
  <mergeCells count="68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22:D23"/>
    <mergeCell ref="A24:B24"/>
    <mergeCell ref="A25:B25"/>
    <mergeCell ref="A26:B26"/>
    <mergeCell ref="A27:B27"/>
    <mergeCell ref="C22:C23"/>
    <mergeCell ref="A28:B28"/>
    <mergeCell ref="A16:B16"/>
    <mergeCell ref="A17:B17"/>
    <mergeCell ref="A18:B18"/>
    <mergeCell ref="A19:B20"/>
    <mergeCell ref="A22:B23"/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ACTIV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2022-05-18T15:49:15Z</dcterms:created>
  <dcterms:modified xsi:type="dcterms:W3CDTF">2022-05-18T17:15:29Z</dcterms:modified>
</cp:coreProperties>
</file>